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<sst xmlns="http://schemas.openxmlformats.org/spreadsheetml/2006/main" count="292" uniqueCount="200">
  <si>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</si>
  <si>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</si>
  <si>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</si>
  <si>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</si>
  <si>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</si>
  <si>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</si>
  <si>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</si>
  <si>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</si>
  <si>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</si>
  <si>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</si>
  <si>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</si>
  <si>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</si>
  <si>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</si>
  <si>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</si>
  <si>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</si>
  <si>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</si>
  <si>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</si>
  <si>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</si>
  <si>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</si>
  <si>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</si>
  <si>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</si>
  <si>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</si>
  <si>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</si>
  <si>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</si>
  <si>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</si>
  <si>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</si>
  <si>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</si>
  <si>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</si>
  <si>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</si>
  <si>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</si>
  <si>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</si>
  <si>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</si>
  <si>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</si>
  <si>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</si>
  <si>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</si>
  <si>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</si>
  <si>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</si>
  <si>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</si>
  <si>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</si>
  <si>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</si>
  <si>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</si>
  <si>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</si>
  <si>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</si>
  <si>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</si>
  <si>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</si>
  <si>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</si>
  <si>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</si>
  <si>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</si>
  <si>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</si>
  <si>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</si>
  <si>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</si>
  <si>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</si>
  <si>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</si>
  <si>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</si>
  <si>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</si>
  <si>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</si>
  <si>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</si>
  <si>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</si>
  <si>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</si>
  <si>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</si>
  <si>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</si>
  <si>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</si>
  <si>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</si>
  <si>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</si>
  <si>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</si>
  <si>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</si>
  <si>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</si>
  <si>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</si>
  <si>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</si>
  <si>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</si>
  <si>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</si>
  <si>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</si>
  <si>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</si>
  <si>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</si>
  <si>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</si>
  <si>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</si>
  <si>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</si>
  <si>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</si>
  <si>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</si>
  <si>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</si>
  <si>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</si>
  <si>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</si>
  <si>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</si>
  <si>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</si>
  <si>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</si>
  <si>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</si>
  <si>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</si>
  <si>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</si>
  <si>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</si>
  <si>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</si>
  <si>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</si>
  <si>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</si>
  <si>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</si>
  <si>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</si>
  <si>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</si>
  <si>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</si>
  <si>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</si>
  <si>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</si>
  <si>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</si>
  <si>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</si>
  <si>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</si>
  <si>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</si>
  <si>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</si>
  <si>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</si>
  <si>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</si>
  <si>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</si>
  <si>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</si>
  <si>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</si>
  <si>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</si>
  <si>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</si>
  <si>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</si>
  <si>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</si>
  <si>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</si>
  <si>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</si>
  <si>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</si>
  <si>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</si>
  <si>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</si>
  <si>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</si>
  <si>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</si>
  <si>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</si>
  <si>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</si>
  <si>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</si>
  <si>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</si>
  <si>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</si>
  <si>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</si>
  <si>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</si>
  <si>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</si>
  <si>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</si>
  <si>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</si>
  <si>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</si>
  <si>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</si>
  <si>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</si>
  <si>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</si>
  <si>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</si>
  <si>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</si>
  <si>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</si>
  <si>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</si>
  <si>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</si>
  <si>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</si>
  <si>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</si>
  <si>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</si>
  <si>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</si>
  <si>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</si>
  <si>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</si>
  <si>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</si>
  <si>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</si>
  <si>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</si>
  <si>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</si>
  <si>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</si>
  <si>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</si>
  <si>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</si>
  <si>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</si>
  <si>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</si>
  <si>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</si>
  <si>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</si>
  <si>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</si>
  <si>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</si>
  <si>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</si>
  <si>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</si>
  <si>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</si>
  <si>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</si>
  <si>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</si>
  <si>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</si>
  <si>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</si>
  <si>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</si>
  <si>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</si>
  <si>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</si>
  <si>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</si>
  <si>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</si>
  <si>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</si>
  <si>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</si>
  <si>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</si>
  <si>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</si>
  <si>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</si>
  <si>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</si>
  <si>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</si>
  <si>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</si>
  <si>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</si>
  <si>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</si>
  <si>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</si>
  <si>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</si>
  <si>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</si>
  <si>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</si>
  <si>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</si>
  <si>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</si>
  <si>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</si>
  <si>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</si>
  <si>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</si>
  <si>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</si>
  <si>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</si>
  <si>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</si>
  <si>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NGUYỄN CAO THẮNG</t>
  </si>
  <si>
    <t xml:space="preserve">           Đơn vị: Phòng Quản trị - Dịch vụ</t>
  </si>
  <si>
    <t xml:space="preserve">           Trình độ chuyên môn: Kỹ sư Công nghệ kỹ thuật Điện tử, truyền thông</t>
  </si>
  <si>
    <t xml:space="preserve">           Chức danh nghề nghiệp (CDNN): Kỹ sư hạng III mã số: V.05.02.07</t>
  </si>
  <si>
    <t>Kỹ sư Công nghệ kỹ thuật Điện tử, truyền thông</t>
  </si>
  <si>
    <t>Chứng chỉ sơ cấp lý luận chính trị</t>
  </si>
  <si>
    <t>Chứng chỉ C tiếng Anh</t>
  </si>
  <si>
    <t>Chứng chỉ tin học ứng dụng cơ bản</t>
  </si>
  <si>
    <t>Chứng chỉ bồi dưỡng chuyên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</si>
</sst>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sz val="10"/>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4" t="s">
        <v>11</v>
      </c>
      <c r="E2" s="74"/>
      <c r="F2" s="74"/>
    </row>
    <row r="3" spans="1:6" ht="6" customHeight="1" x14ac:dyDescent="0.25">
      <c r="A3" s="1"/>
      <c r="B3" s="2"/>
    </row>
    <row r="4" spans="1:6" ht="48.75" customHeight="1" x14ac:dyDescent="0.25">
      <c r="A4" s="75" t="s">
        <v>32</v>
      </c>
      <c r="B4" s="76"/>
      <c r="C4" s="76"/>
      <c r="D4" s="76"/>
      <c r="E4" s="76"/>
      <c r="F4" s="7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190</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179</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186</v>
      </c>
      <c r="D67" s="78" t="s">
        <v>187</v>
      </c>
      <c r="E67" s="78"/>
      <c r="F67" s="78"/>
    </row>
    <row r="68" spans="1:6" x14ac:dyDescent="0.25">
      <c r="A68" s="27" t="s">
        <v>8</v>
      </c>
      <c r="D68" s="80" t="s">
        <v>9</v>
      </c>
      <c r="E68" s="80"/>
      <c r="F68" s="80"/>
    </row>
    <row r="69" spans="1:6" x14ac:dyDescent="0.25">
      <c r="A69" s="26" t="s">
        <v>10</v>
      </c>
      <c r="D69" s="78" t="s">
        <v>10</v>
      </c>
      <c r="E69" s="78"/>
      <c r="F69" s="7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25" zoomScaleNormal="100" workbookViewId="0">
      <selection activeCell="C23" sqref="C23"/>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122</v>
      </c>
      <c r="B2" s="3"/>
      <c r="D2" s="74" t="s">
        <v>11</v>
      </c>
      <c r="E2" s="74"/>
      <c r="F2" s="74"/>
    </row>
    <row r="3" spans="1:6" x14ac:dyDescent="0.25">
      <c r="A3" s="1"/>
      <c r="B3" s="2"/>
    </row>
    <row r="4" spans="1:6" ht="35.25" customHeight="1" x14ac:dyDescent="0.25">
      <c r="A4" s="75" t="s">
        <v>57</v>
      </c>
      <c r="B4" s="76"/>
      <c r="C4" s="76"/>
      <c r="D4" s="76"/>
      <c r="E4" s="76"/>
      <c r="F4" s="76"/>
    </row>
    <row r="5" spans="1:6" ht="18" customHeight="1" x14ac:dyDescent="0.25">
      <c r="A5" s="12" t="s">
        <v>191</v>
      </c>
      <c r="B5" s="33"/>
      <c r="C5" s="33"/>
      <c r="D5" s="33"/>
      <c r="E5" s="33"/>
      <c r="F5" s="33"/>
    </row>
    <row r="6" spans="1:6" ht="18" customHeight="1" x14ac:dyDescent="0.25">
      <c r="A6" s="12" t="s">
        <v>192</v>
      </c>
      <c r="B6" s="33"/>
      <c r="C6" s="33"/>
      <c r="D6" s="33"/>
      <c r="E6" s="33"/>
      <c r="F6" s="33"/>
    </row>
    <row r="7" spans="1:6" ht="18" customHeight="1" x14ac:dyDescent="0.25">
      <c r="A7" s="21" t="s">
        <v>193</v>
      </c>
      <c r="B7" s="33"/>
      <c r="C7" s="33"/>
      <c r="D7" s="33"/>
      <c r="E7" s="33"/>
      <c r="F7" s="33"/>
    </row>
    <row r="8" spans="1:6" ht="18" customHeight="1" x14ac:dyDescent="0.25">
      <c r="A8" s="12" t="s">
        <v>194</v>
      </c>
      <c r="B8" s="33"/>
      <c r="C8" s="33"/>
      <c r="D8" s="33"/>
      <c r="E8" s="33"/>
      <c r="F8" s="33"/>
    </row>
    <row r="9" spans="1:6" ht="18" customHeight="1" x14ac:dyDescent="0.25">
      <c r="A9" s="12" t="s">
        <v>22</v>
      </c>
      <c r="B9" s="33"/>
      <c r="C9" s="33"/>
      <c r="D9" s="33"/>
      <c r="E9" s="33"/>
      <c r="F9" s="33"/>
    </row>
    <row r="10" spans="1:6" ht="10.5" customHeight="1" x14ac:dyDescent="0.25">
      <c r="A10" s="4"/>
    </row>
    <row r="11" spans="1:6"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72" t="s">
        <v>195</v>
      </c>
      <c r="E15" s="10"/>
      <c r="F15" s="67"/>
    </row>
    <row r="16" spans="1:6" ht="30" customHeight="1" x14ac:dyDescent="0.25">
      <c r="A16" s="9" t="s">
        <v>35</v>
      </c>
      <c r="B16" s="10">
        <v>2</v>
      </c>
      <c r="C16" s="10">
        <v>2</v>
      </c>
      <c r="D16" s="73" t="s">
        <v>196</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72" t="s">
        <v>197</v>
      </c>
      <c r="E18" s="10"/>
      <c r="F18" s="67"/>
    </row>
    <row r="19" spans="1:6" ht="83.25" customHeight="1" x14ac:dyDescent="0.25">
      <c r="A19" s="8" t="s">
        <v>37</v>
      </c>
      <c r="B19" s="10">
        <v>2</v>
      </c>
      <c r="C19" s="10">
        <v>2</v>
      </c>
      <c r="D19" s="72" t="s">
        <v>198</v>
      </c>
      <c r="E19" s="10"/>
      <c r="F19" s="67"/>
    </row>
    <row r="20" spans="1:6" ht="21.75" customHeight="1" x14ac:dyDescent="0.25">
      <c r="A20" s="7" t="s">
        <v>38</v>
      </c>
      <c r="B20" s="6">
        <f>B21+B28+B34+B39+B42</f>
        <v>44</v>
      </c>
      <c r="C20" s="6">
        <f>C21+C28+C34+C39+C42</f>
        <v>2</v>
      </c>
      <c r="D20" s="67"/>
      <c r="E20" s="6">
        <f>E21+E28+E34+E39+E42</f>
        <v>0</v>
      </c>
      <c r="F20" s="67"/>
    </row>
    <row r="21" spans="1:6" ht="21.75" customHeight="1" x14ac:dyDescent="0.25">
      <c r="A21" s="7" t="s">
        <v>39</v>
      </c>
      <c r="B21" s="23">
        <f>SUM(B22:B27)</f>
        <v>12</v>
      </c>
      <c r="C21" s="40">
        <f>SUM(C22:C27)</f>
        <v>2</v>
      </c>
      <c r="D21" s="67"/>
      <c r="E21" s="49">
        <f>SUM(E22:E27)</f>
        <v>0</v>
      </c>
      <c r="F21" s="67"/>
    </row>
    <row r="22" spans="1:6" ht="57.75" customHeight="1" x14ac:dyDescent="0.25">
      <c r="A22" s="8" t="s">
        <v>40</v>
      </c>
      <c r="B22" s="10">
        <v>2</v>
      </c>
      <c r="C22" s="10">
        <v>2</v>
      </c>
      <c r="D22" s="72" t="s">
        <v>199</v>
      </c>
      <c r="E22" s="10"/>
      <c r="F22" s="67"/>
    </row>
    <row r="23" spans="1:6" ht="91.5" customHeight="1" x14ac:dyDescent="0.25">
      <c r="A23" s="37" t="s">
        <v>61</v>
      </c>
      <c r="B23" s="10">
        <v>2</v>
      </c>
      <c r="C23" s="10"/>
      <c r="D23" s="58" t="s">
        <v>67</v>
      </c>
      <c r="E23" s="10"/>
      <c r="F23" s="58" t="s">
        <v>50</v>
      </c>
    </row>
    <row r="24" spans="1:6" ht="40.5" x14ac:dyDescent="0.25">
      <c r="A24" s="8" t="s">
        <v>60</v>
      </c>
      <c r="B24" s="10">
        <v>2</v>
      </c>
      <c r="C24" s="10"/>
      <c r="D24" s="58" t="s">
        <v>29</v>
      </c>
      <c r="E24" s="10"/>
      <c r="F24" s="58" t="s">
        <v>126</v>
      </c>
    </row>
    <row r="25" spans="1:6" ht="49.5" x14ac:dyDescent="0.25">
      <c r="A25" s="36" t="s">
        <v>99</v>
      </c>
      <c r="B25" s="10">
        <v>2</v>
      </c>
      <c r="C25" s="10"/>
      <c r="D25" s="58" t="s">
        <v>51</v>
      </c>
      <c r="E25" s="10"/>
      <c r="F25" s="67"/>
    </row>
    <row r="26" spans="1:6" ht="33" x14ac:dyDescent="0.25">
      <c r="A26" s="36" t="s">
        <v>62</v>
      </c>
      <c r="B26" s="10">
        <v>2</v>
      </c>
      <c r="C26" s="10"/>
      <c r="D26" s="58" t="s">
        <v>52</v>
      </c>
      <c r="E26" s="10"/>
      <c r="F26" s="67"/>
    </row>
    <row r="27" spans="1:6" ht="33" x14ac:dyDescent="0.25">
      <c r="A27" s="37" t="s">
        <v>168</v>
      </c>
      <c r="B27" s="10">
        <v>2</v>
      </c>
      <c r="C27" s="10"/>
      <c r="D27" s="67"/>
      <c r="E27" s="10"/>
      <c r="F27" s="67"/>
    </row>
    <row r="28" spans="1:6" ht="22.5" customHeight="1" x14ac:dyDescent="0.25">
      <c r="A28" s="7" t="s">
        <v>41</v>
      </c>
      <c r="B28" s="23">
        <f>SUM(B29:B33)</f>
        <v>10</v>
      </c>
      <c r="C28" s="40">
        <f>SUM(C29:C33)</f>
        <v>0</v>
      </c>
      <c r="D28" s="67"/>
      <c r="E28" s="49">
        <f>SUM(E29:E33)</f>
        <v>0</v>
      </c>
      <c r="F28" s="67"/>
    </row>
    <row r="29" spans="1:6" ht="54.75" customHeight="1" x14ac:dyDescent="0.25">
      <c r="A29" s="8" t="s">
        <v>169</v>
      </c>
      <c r="B29" s="10">
        <v>2</v>
      </c>
      <c r="C29" s="10"/>
      <c r="D29" s="67"/>
      <c r="E29" s="10"/>
      <c r="F29" s="67"/>
    </row>
    <row r="30" spans="1:6" ht="54" customHeight="1" x14ac:dyDescent="0.25">
      <c r="A30" s="8" t="s">
        <v>170</v>
      </c>
      <c r="B30" s="10">
        <v>2</v>
      </c>
      <c r="C30" s="10"/>
      <c r="D30" s="67"/>
      <c r="E30" s="10"/>
      <c r="F30" s="67"/>
    </row>
    <row r="31" spans="1:6" ht="54" customHeight="1" x14ac:dyDescent="0.25">
      <c r="A31" s="36" t="s">
        <v>141</v>
      </c>
      <c r="B31" s="10">
        <v>2</v>
      </c>
      <c r="C31" s="10"/>
      <c r="D31" s="58" t="s">
        <v>142</v>
      </c>
      <c r="E31" s="10"/>
      <c r="F31" s="58" t="s">
        <v>143</v>
      </c>
    </row>
    <row r="32" spans="1:6" ht="49.5" x14ac:dyDescent="0.25">
      <c r="A32" s="8" t="s">
        <v>171</v>
      </c>
      <c r="B32" s="10">
        <v>2</v>
      </c>
      <c r="C32" s="10"/>
      <c r="D32" s="67"/>
      <c r="E32" s="10"/>
      <c r="F32" s="67"/>
    </row>
    <row r="33" spans="1:6" ht="63.75" customHeight="1" x14ac:dyDescent="0.25">
      <c r="A33" s="8" t="s">
        <v>172</v>
      </c>
      <c r="B33" s="10">
        <v>2</v>
      </c>
      <c r="C33" s="10"/>
      <c r="D33" s="58" t="s">
        <v>144</v>
      </c>
      <c r="E33" s="10"/>
      <c r="F33" s="58" t="s">
        <v>176</v>
      </c>
    </row>
    <row r="34" spans="1:6" ht="24" customHeight="1" x14ac:dyDescent="0.25">
      <c r="A34" s="7" t="s">
        <v>42</v>
      </c>
      <c r="B34" s="23">
        <f>SUM(B35:B38)</f>
        <v>8</v>
      </c>
      <c r="C34" s="40">
        <f>SUM(C35:C38)</f>
        <v>0</v>
      </c>
      <c r="D34" s="67"/>
      <c r="E34" s="49">
        <f>SUM(E35:E38)</f>
        <v>0</v>
      </c>
      <c r="F34" s="67"/>
    </row>
    <row r="35" spans="1:6" ht="66" x14ac:dyDescent="0.25">
      <c r="A35" s="9" t="s">
        <v>77</v>
      </c>
      <c r="B35" s="10">
        <v>2</v>
      </c>
      <c r="C35" s="10"/>
      <c r="D35" s="67"/>
      <c r="E35" s="10"/>
      <c r="F35" s="67"/>
    </row>
    <row r="36" spans="1:6" ht="49.5" x14ac:dyDescent="0.25">
      <c r="A36" s="36" t="s">
        <v>78</v>
      </c>
      <c r="B36" s="10">
        <v>2</v>
      </c>
      <c r="C36" s="10"/>
      <c r="D36" s="67"/>
      <c r="E36" s="10"/>
      <c r="F36" s="67"/>
    </row>
    <row r="37" spans="1:6" ht="33" x14ac:dyDescent="0.25">
      <c r="A37" s="9" t="s">
        <v>173</v>
      </c>
      <c r="B37" s="10">
        <v>2</v>
      </c>
      <c r="C37" s="10"/>
      <c r="D37" s="67"/>
      <c r="E37" s="10"/>
      <c r="F37" s="67"/>
    </row>
    <row r="38" spans="1:6" ht="33" x14ac:dyDescent="0.25">
      <c r="A38" s="36" t="s">
        <v>152</v>
      </c>
      <c r="B38" s="10">
        <v>2</v>
      </c>
      <c r="C38" s="10"/>
      <c r="D38" s="67"/>
      <c r="E38" s="10"/>
      <c r="F38" s="67"/>
    </row>
    <row r="39" spans="1:6" ht="28.5" customHeight="1" x14ac:dyDescent="0.25">
      <c r="A39" s="7" t="s">
        <v>43</v>
      </c>
      <c r="B39" s="23">
        <f>SUM(B40:B41)</f>
        <v>4</v>
      </c>
      <c r="C39" s="40">
        <f>SUM(C40:C41)</f>
        <v>0</v>
      </c>
      <c r="D39" s="67"/>
      <c r="E39" s="49">
        <f>SUM(E40:E41)</f>
        <v>0</v>
      </c>
      <c r="F39" s="67"/>
    </row>
    <row r="40" spans="1:6" ht="49.5" x14ac:dyDescent="0.25">
      <c r="A40" s="8" t="s">
        <v>54</v>
      </c>
      <c r="B40" s="10">
        <v>2</v>
      </c>
      <c r="C40" s="10"/>
      <c r="D40" s="67"/>
      <c r="E40" s="10"/>
      <c r="F40" s="67"/>
    </row>
    <row r="41" spans="1:6" ht="82.5" x14ac:dyDescent="0.25">
      <c r="A41" s="36" t="s">
        <v>174</v>
      </c>
      <c r="B41" s="10">
        <v>2</v>
      </c>
      <c r="C41" s="10"/>
      <c r="D41" s="58" t="s">
        <v>167</v>
      </c>
      <c r="E41" s="10"/>
      <c r="F41" s="67"/>
    </row>
    <row r="42" spans="1:6" ht="27" customHeight="1" x14ac:dyDescent="0.25">
      <c r="A42" s="32" t="s">
        <v>44</v>
      </c>
      <c r="B42" s="23">
        <f>SUM(B43:B47)</f>
        <v>10</v>
      </c>
      <c r="C42" s="40">
        <f>SUM(C43:C47)</f>
        <v>0</v>
      </c>
      <c r="D42" s="67"/>
      <c r="E42" s="49">
        <f>SUM(E43:E47)</f>
        <v>0</v>
      </c>
      <c r="F42" s="67"/>
    </row>
    <row r="43" spans="1:6" ht="54" x14ac:dyDescent="0.25">
      <c r="A43" s="8" t="s">
        <v>45</v>
      </c>
      <c r="B43" s="10">
        <v>2</v>
      </c>
      <c r="C43" s="10"/>
      <c r="D43" s="58" t="s">
        <v>53</v>
      </c>
      <c r="E43" s="10"/>
      <c r="F43" s="67"/>
    </row>
    <row r="44" spans="1:6" ht="40.5" x14ac:dyDescent="0.25">
      <c r="A44" s="8" t="s">
        <v>65</v>
      </c>
      <c r="B44" s="10">
        <v>2</v>
      </c>
      <c r="C44" s="10"/>
      <c r="D44" s="62" t="s">
        <v>156</v>
      </c>
      <c r="E44" s="10"/>
      <c r="F44" s="67"/>
    </row>
    <row r="45" spans="1:6" ht="49.5" x14ac:dyDescent="0.25">
      <c r="A45" s="36" t="s">
        <v>180</v>
      </c>
      <c r="B45" s="10">
        <v>2</v>
      </c>
      <c r="C45" s="10"/>
      <c r="D45" s="68"/>
      <c r="E45" s="10"/>
      <c r="F45" s="69"/>
    </row>
    <row r="46" spans="1:6" ht="49.5" x14ac:dyDescent="0.25">
      <c r="A46" s="36" t="s">
        <v>75</v>
      </c>
      <c r="B46" s="10">
        <v>2</v>
      </c>
      <c r="C46" s="10"/>
      <c r="D46" s="68"/>
      <c r="E46" s="10"/>
      <c r="F46" s="69"/>
    </row>
    <row r="47" spans="1:6" ht="27.75" customHeight="1" x14ac:dyDescent="0.25">
      <c r="A47" s="8" t="s">
        <v>79</v>
      </c>
      <c r="B47" s="10">
        <v>2</v>
      </c>
      <c r="C47" s="10"/>
      <c r="D47" s="58"/>
      <c r="E47" s="10"/>
      <c r="F47" s="67"/>
    </row>
    <row r="48" spans="1:6" ht="23.25" customHeight="1" x14ac:dyDescent="0.25">
      <c r="A48" s="32" t="s">
        <v>46</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159</v>
      </c>
      <c r="B50" s="10">
        <v>2</v>
      </c>
      <c r="C50" s="10"/>
      <c r="D50" s="58" t="s">
        <v>160</v>
      </c>
      <c r="E50" s="10"/>
      <c r="F50" s="58" t="s">
        <v>149</v>
      </c>
    </row>
    <row r="51" spans="1:6" ht="49.5" x14ac:dyDescent="0.25">
      <c r="A51" s="36" t="s">
        <v>64</v>
      </c>
      <c r="B51" s="10">
        <v>2</v>
      </c>
      <c r="C51" s="10"/>
      <c r="D51" s="67"/>
      <c r="E51" s="10"/>
      <c r="F51" s="68"/>
    </row>
    <row r="52" spans="1:6" ht="27" customHeight="1" x14ac:dyDescent="0.25">
      <c r="A52" s="32" t="s">
        <v>47</v>
      </c>
      <c r="B52" s="23">
        <f>SUM(B53:B55)</f>
        <v>6</v>
      </c>
      <c r="C52" s="40">
        <f>SUM(C53:C55)</f>
        <v>0</v>
      </c>
      <c r="D52" s="67"/>
      <c r="E52" s="49">
        <f>SUM(E53:E55)</f>
        <v>0</v>
      </c>
      <c r="F52" s="67"/>
    </row>
    <row r="53" spans="1:6" ht="33" x14ac:dyDescent="0.25">
      <c r="A53" s="8" t="s">
        <v>66</v>
      </c>
      <c r="B53" s="10">
        <v>2</v>
      </c>
      <c r="C53" s="10"/>
      <c r="D53" s="58" t="s">
        <v>49</v>
      </c>
      <c r="E53" s="10"/>
      <c r="F53" s="58" t="s">
        <v>49</v>
      </c>
    </row>
    <row r="54" spans="1:6" ht="33" x14ac:dyDescent="0.25">
      <c r="A54" s="8" t="s">
        <v>48</v>
      </c>
      <c r="B54" s="10">
        <v>2</v>
      </c>
      <c r="C54" s="10"/>
      <c r="D54" s="67"/>
      <c r="E54" s="10"/>
      <c r="F54" s="67"/>
    </row>
    <row r="55" spans="1:6" ht="54" customHeight="1" x14ac:dyDescent="0.25">
      <c r="A55" s="37" t="s">
        <v>84</v>
      </c>
      <c r="B55" s="10">
        <v>2</v>
      </c>
      <c r="C55" s="10"/>
      <c r="D55" s="67"/>
      <c r="E55" s="10"/>
      <c r="F55" s="67"/>
    </row>
    <row r="56" spans="1:6" ht="22.5" customHeight="1" x14ac:dyDescent="0.25">
      <c r="A56" s="24" t="s">
        <v>5</v>
      </c>
      <c r="B56" s="6">
        <f>B13+B20+B48</f>
        <v>62</v>
      </c>
      <c r="C56" s="6">
        <f>C13+C20+C48</f>
        <v>10</v>
      </c>
      <c r="D56" s="10"/>
      <c r="E56" s="6">
        <f>E13+E20+E48</f>
        <v>0</v>
      </c>
      <c r="F56" s="70"/>
    </row>
    <row r="57" spans="1:6" ht="27.75" customHeight="1" x14ac:dyDescent="0.25">
      <c r="A57" s="23" t="s">
        <v>6</v>
      </c>
      <c r="B57" s="6">
        <v>100</v>
      </c>
      <c r="C57" s="81">
        <f>ROUND(C56/B56*100,0)</f>
        <v>16</v>
      </c>
      <c r="D57" s="82"/>
      <c r="E57" s="79">
        <f>ROUND(E56/B56*100,0)</f>
        <v>0</v>
      </c>
      <c r="F57" s="79"/>
    </row>
    <row r="58" spans="1:6" ht="27" customHeight="1" x14ac:dyDescent="0.25">
      <c r="A58" s="23" t="s">
        <v>7</v>
      </c>
      <c r="B58" s="10"/>
      <c r="C58" s="79" t="str">
        <f>IF(AND(AND(C15=2,C22=2),C57&gt;=80),"Loại A",IF(AND(AND(C15=2,C22=2),C57&gt;=65),"Loại B",IF(AND(AND(C15=2,C22=2),C57&gt;=50),"Loại C",IF(AND(AND(C15=2,C22=2),C57&lt;50),"Không đạt chuẩn",IF(OR(C15&lt;2,C22&lt;2),"Không đạt chuẩn")))))</f>
        <v>Không đạt chuẩn</v>
      </c>
      <c r="D58" s="79"/>
      <c r="E58" s="79" t="str">
        <f>IF(AND(AND(E15=2,E22=2),E57&gt;=80),"Loại A",IF(AND(AND(E15=2,E22=2),E57&gt;=65),"Loại B",IF(AND(AND(E15=2,E22=2),E57&gt;=50),"Loại C",IF(AND(AND(E15=2,E22=2),E57&lt;50),"Không đạt chuẩn",IF(OR(E15&lt;2,E22&lt;2),"Không đạt chuẩn")))))</f>
        <v>Không đạt chuẩn</v>
      </c>
      <c r="F58" s="79"/>
    </row>
    <row r="59" spans="1:6" x14ac:dyDescent="0.25">
      <c r="A59" s="13"/>
    </row>
    <row r="60" spans="1:6" x14ac:dyDescent="0.25">
      <c r="A60" s="26" t="s">
        <v>188</v>
      </c>
      <c r="D60" s="78" t="s">
        <v>189</v>
      </c>
      <c r="E60" s="78"/>
      <c r="F60" s="78"/>
    </row>
    <row r="61" spans="1:6" x14ac:dyDescent="0.25">
      <c r="A61" s="27" t="s">
        <v>8</v>
      </c>
      <c r="D61" s="80" t="s">
        <v>9</v>
      </c>
      <c r="E61" s="80"/>
      <c r="F61" s="80"/>
    </row>
    <row r="62" spans="1:6" x14ac:dyDescent="0.25">
      <c r="A62" s="26" t="s">
        <v>10</v>
      </c>
      <c r="D62" s="78" t="s">
        <v>10</v>
      </c>
      <c r="E62" s="78"/>
      <c r="F62" s="78"/>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16" workbookViewId="0">
      <selection activeCell="D45" sqref="D45"/>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4" t="s">
        <v>11</v>
      </c>
      <c r="E2" s="74"/>
      <c r="F2" s="74"/>
    </row>
    <row r="3" spans="1:6" ht="8.25" customHeight="1" x14ac:dyDescent="0.25">
      <c r="A3" s="1"/>
      <c r="B3" s="2"/>
    </row>
    <row r="4" spans="1:6" ht="44.25" customHeight="1" x14ac:dyDescent="0.25">
      <c r="A4" s="75" t="s">
        <v>101</v>
      </c>
      <c r="B4" s="76"/>
      <c r="C4" s="76"/>
      <c r="D4" s="76"/>
      <c r="E4" s="76"/>
      <c r="F4" s="76"/>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169</v>
      </c>
      <c r="B23" s="10">
        <v>2</v>
      </c>
      <c r="C23" s="10"/>
      <c r="D23" s="62"/>
      <c r="E23" s="10"/>
      <c r="F23" s="55"/>
    </row>
    <row r="24" spans="1:6" ht="44.25" customHeight="1" x14ac:dyDescent="0.25">
      <c r="A24" s="8" t="s">
        <v>175</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172</v>
      </c>
      <c r="B27" s="10">
        <v>2</v>
      </c>
      <c r="C27" s="10"/>
      <c r="D27" s="58" t="s">
        <v>144</v>
      </c>
      <c r="E27" s="10"/>
      <c r="F27" s="58" t="s">
        <v>176</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173</v>
      </c>
      <c r="B31" s="10">
        <v>2</v>
      </c>
      <c r="C31" s="10"/>
      <c r="D31" s="62"/>
      <c r="E31" s="10"/>
      <c r="F31" s="55"/>
    </row>
    <row r="32" spans="1:6" ht="33" x14ac:dyDescent="0.25">
      <c r="A32" s="36" t="s">
        <v>177</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178</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181</v>
      </c>
      <c r="B37" s="10">
        <v>2</v>
      </c>
      <c r="C37" s="10"/>
      <c r="D37" s="62" t="s">
        <v>53</v>
      </c>
      <c r="E37" s="10"/>
      <c r="F37" s="55"/>
    </row>
    <row r="38" spans="1:6" ht="33" x14ac:dyDescent="0.25">
      <c r="A38" s="8" t="s">
        <v>182</v>
      </c>
      <c r="B38" s="10">
        <v>2</v>
      </c>
      <c r="C38" s="10"/>
      <c r="D38" s="62" t="s">
        <v>156</v>
      </c>
      <c r="E38" s="10"/>
      <c r="F38" s="55"/>
    </row>
    <row r="39" spans="1:6" ht="49.5" x14ac:dyDescent="0.25">
      <c r="A39" s="36" t="s">
        <v>179</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183</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184</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3">
        <f>ROUND(E50/B50*100,0)</f>
        <v>0</v>
      </c>
      <c r="F51" s="84"/>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188</v>
      </c>
      <c r="D54" s="78" t="s">
        <v>189</v>
      </c>
      <c r="E54" s="78"/>
      <c r="F54" s="78"/>
    </row>
    <row r="55" spans="1:6" x14ac:dyDescent="0.25">
      <c r="A55" s="41" t="s">
        <v>8</v>
      </c>
      <c r="D55" s="80" t="s">
        <v>9</v>
      </c>
      <c r="E55" s="80"/>
      <c r="F55" s="80"/>
    </row>
    <row r="56" spans="1:6" x14ac:dyDescent="0.25">
      <c r="A56" s="39" t="s">
        <v>10</v>
      </c>
      <c r="D56" s="78" t="s">
        <v>10</v>
      </c>
      <c r="E56" s="78"/>
      <c r="F56" s="7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5" t="s">
        <v>119</v>
      </c>
      <c r="B2" s="85"/>
      <c r="C2" s="85"/>
      <c r="D2" s="11"/>
      <c r="E2" s="3"/>
      <c r="G2" s="74" t="s">
        <v>11</v>
      </c>
      <c r="H2" s="74"/>
      <c r="I2" s="74"/>
      <c r="J2" s="74"/>
    </row>
    <row r="3" spans="1:10" x14ac:dyDescent="0.25">
      <c r="B3" s="1"/>
      <c r="C3" s="1"/>
      <c r="D3" s="1"/>
      <c r="E3" s="2"/>
    </row>
    <row r="4" spans="1:10" ht="59.25" customHeight="1" x14ac:dyDescent="0.25">
      <c r="B4" s="75" t="s">
        <v>120</v>
      </c>
      <c r="C4" s="75"/>
      <c r="D4" s="75"/>
      <c r="E4" s="76"/>
      <c r="F4" s="76"/>
      <c r="G4" s="76"/>
      <c r="H4" s="76"/>
      <c r="I4" s="76"/>
      <c r="J4" s="76"/>
    </row>
    <row r="5" spans="1:10" ht="9.75" customHeight="1" x14ac:dyDescent="0.25">
      <c r="B5" s="45"/>
      <c r="C5" s="45"/>
      <c r="D5" s="45"/>
    </row>
    <row r="6" spans="1:10" ht="10.5" customHeight="1" x14ac:dyDescent="0.25">
      <c r="B6" s="4"/>
      <c r="C6" s="4"/>
      <c r="D6" s="4"/>
    </row>
    <row r="7" spans="1:10" ht="33" customHeight="1" x14ac:dyDescent="0.25">
      <c r="A7" s="86" t="s">
        <v>102</v>
      </c>
      <c r="B7" s="77" t="s">
        <v>103</v>
      </c>
      <c r="C7" s="87" t="s">
        <v>104</v>
      </c>
      <c r="D7" s="88"/>
      <c r="E7" s="89"/>
      <c r="F7" s="77" t="s">
        <v>105</v>
      </c>
      <c r="G7" s="77"/>
      <c r="H7" s="77" t="s">
        <v>106</v>
      </c>
      <c r="I7" s="77"/>
      <c r="J7" s="90" t="s">
        <v>107</v>
      </c>
    </row>
    <row r="8" spans="1:10" ht="33" x14ac:dyDescent="0.25">
      <c r="A8" s="86"/>
      <c r="B8" s="77"/>
      <c r="C8" s="43" t="s">
        <v>108</v>
      </c>
      <c r="D8" s="43" t="s">
        <v>109</v>
      </c>
      <c r="E8" s="43" t="s">
        <v>110</v>
      </c>
      <c r="F8" s="43" t="s">
        <v>111</v>
      </c>
      <c r="G8" s="43" t="s">
        <v>7</v>
      </c>
      <c r="H8" s="43" t="s">
        <v>111</v>
      </c>
      <c r="I8" s="43" t="s">
        <v>7</v>
      </c>
      <c r="J8" s="91"/>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8" t="s">
        <v>185</v>
      </c>
      <c r="I16" s="78"/>
      <c r="J16" s="78"/>
    </row>
    <row r="17" spans="2:10" x14ac:dyDescent="0.25">
      <c r="B17" s="44" t="s">
        <v>118</v>
      </c>
      <c r="C17" s="44"/>
      <c r="D17" s="44"/>
      <c r="H17" s="80" t="s">
        <v>121</v>
      </c>
      <c r="I17" s="80"/>
      <c r="J17" s="80"/>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cp:lastPrinted>2018-10-02T01:11:25Z</cp:lastPrinted>
  <dcterms:created xsi:type="dcterms:W3CDTF">2018-08-15T07:37:54Z</dcterms:created>
  <dcterms:modified xsi:type="dcterms:W3CDTF">2019-05-31T03:46:00Z</dcterms:modified>
</cp:coreProperties>
</file>